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oussou\Desktop\AON CABINE MEDICALISEE\"/>
    </mc:Choice>
  </mc:AlternateContent>
  <xr:revisionPtr revIDLastSave="0" documentId="13_ncr:1_{0018DBC0-A53D-40A3-8A8B-40BDFE3DF966}" xr6:coauthVersionLast="47" xr6:coauthVersionMax="47" xr10:uidLastSave="{00000000-0000-0000-0000-000000000000}"/>
  <bookViews>
    <workbookView xWindow="-110" yWindow="-110" windowWidth="19420" windowHeight="10420" xr2:uid="{20EE7F12-AD68-4E3A-BA77-1141932C99D3}"/>
  </bookViews>
  <sheets>
    <sheet name="DQ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3" l="1"/>
  <c r="F58" i="3"/>
  <c r="F59" i="3" s="1"/>
</calcChain>
</file>

<file path=xl/sharedStrings.xml><?xml version="1.0" encoding="utf-8"?>
<sst xmlns="http://schemas.openxmlformats.org/spreadsheetml/2006/main" count="105" uniqueCount="73">
  <si>
    <t>Réf.</t>
  </si>
  <si>
    <t>DESIGNATION</t>
  </si>
  <si>
    <t>U</t>
  </si>
  <si>
    <t>Qté</t>
  </si>
  <si>
    <t>P.U</t>
  </si>
  <si>
    <t>MONTANT TOTAL</t>
  </si>
  <si>
    <t>ens</t>
  </si>
  <si>
    <t>CARROSSERIE POLYESTER / STRATIFICATION Y COMPRIS ACCESSOIRES</t>
  </si>
  <si>
    <r>
      <t>m</t>
    </r>
    <r>
      <rPr>
        <sz val="9"/>
        <rFont val="Aptos Narrow"/>
        <family val="2"/>
      </rPr>
      <t>²</t>
    </r>
  </si>
  <si>
    <t>Dépose de train roulant arrière avec rallonge du chassis porteur (2m) du faisceau electrique, pneumatique, système de freinage, transmission</t>
  </si>
  <si>
    <t>ml</t>
  </si>
  <si>
    <t>Confection de faux chassis en profiler U100,traité anticorrosion sur longerons bridés au chassis porteur avec semelles en bois massif
Dimension: 8x2,5 m</t>
  </si>
  <si>
    <t>Bas de caisse extérieur entièrement stratifié en fibre de verre</t>
  </si>
  <si>
    <t>u</t>
  </si>
  <si>
    <t>Garde-boues en polyester modèle UT-128 / UT-198S / UT-288 S pour pneu arrière</t>
  </si>
  <si>
    <t>Pare choc arrière en profilé métalique</t>
  </si>
  <si>
    <t xml:space="preserve">Confection d'un caisson isotherme avec cloison de séparation et six (6) portes dont trois (3) intérieurs et (3) extérieurs (dimension porte: 1,00 x 2,20m) compartimenté en trois (3) cabines avec isolation thermique 80mm. </t>
  </si>
  <si>
    <t xml:space="preserve">Protection en inox placé au seuil des entrées de porte </t>
  </si>
  <si>
    <t>OUVRAGE METALLIQUE / CHAUDRONNERIE / ALUMINIUM Y COMPRIS ACCESSOIRES</t>
  </si>
  <si>
    <t>Escalier escamotables rétractable en alliage d'aluminium placé au seuil des entrées des trois (3) portes extérieurs 3 marches</t>
  </si>
  <si>
    <t>Fenetre en aluminium coulissantes en verre teinté (vitre teinté double vitrage épaisseur 6mm) avec grille de sécurité 
Dimension: 60x60cm</t>
  </si>
  <si>
    <t>MENUISERIE BOIS / AMEUBLEMENT</t>
  </si>
  <si>
    <t xml:space="preserve">Lit de consultation </t>
  </si>
  <si>
    <t>Chaise de bureau ergonomique</t>
  </si>
  <si>
    <t>Caisson de rangement 4 tiroirs en panneau de particule/bois
dimension: L=50cm x l=36cm x Ht= 65cm</t>
  </si>
  <si>
    <t>Chaise visiteur</t>
  </si>
  <si>
    <t>Poste de travail en table de bureau stratifié conprenant un caisson de rangement trois(3) tiroirs
Dimension: L=70cm x l=70cm x Ht=80cm</t>
  </si>
  <si>
    <t>Plancher isolé, stratifié en polyester avec gelcoat antidérapant.</t>
  </si>
  <si>
    <r>
      <t>DESCRIPTION TECHNIQUE
- Le caisson isotherme est fabriqué en panneau sandwich armés de fibre de verre polyester / polyuréthanne 100% étanche et garantie sans pont thermique (volume intérieur 41 m</t>
    </r>
    <r>
      <rPr>
        <b/>
        <sz val="9"/>
        <rFont val="Aptos Narrow"/>
        <family val="2"/>
      </rPr>
      <t>³</t>
    </r>
    <r>
      <rPr>
        <b/>
        <sz val="9"/>
        <rFont val="Century Gothic"/>
        <family val="2"/>
      </rPr>
      <t>).
-Les panneaux (d'épaisseur 80 mm) sont imputrescibles, lavabe au jet sur les deux faces et sont teintés dans la masse en blanc.
-Panneaux assemblés par stratification avec une finition par cornière normé</t>
    </r>
  </si>
  <si>
    <t>PLOMBERIE / SANITAIRE</t>
  </si>
  <si>
    <t>Pose de tapis gerflex épaisseur 3mm en finition sur le plancher</t>
  </si>
  <si>
    <t>Meuble en polyester moulé avec lave main incorporé 50cm + miroir +porte serviette+ tablette sous miroir</t>
  </si>
  <si>
    <t xml:space="preserve">Source d'alimentation d'eau propre de 400 litres incorporé dans le toit </t>
  </si>
  <si>
    <t>Système de récupération de dechets liquides</t>
  </si>
  <si>
    <t xml:space="preserve">Fosses septique sous chassis </t>
  </si>
  <si>
    <t>ELECTRICITE</t>
  </si>
  <si>
    <t>Réfrigirateur à compresseur de 60 litres au minimum pour le stockage des reactifs et prélèvement sanguins</t>
  </si>
  <si>
    <t>Equipement electrique de 220V-230V et cables de connexion régulière à l'electricité</t>
  </si>
  <si>
    <t xml:space="preserve">Prise 2P+T étanche  deux (2) par cabines </t>
  </si>
  <si>
    <t xml:space="preserve">WC en céramique </t>
  </si>
  <si>
    <t>Reglette étanche led 60cm 18watt blanc neon</t>
  </si>
  <si>
    <t>Reglette étanche led 60cm 18watt blanc neon IP 65 pour extérieur</t>
  </si>
  <si>
    <t>Générateur portable de capacité cuve / réservoir = 25l; Voltage - Fréquence = 3,7V;  Puissance de sortie= 600W ; 
Capacité standard: 3,7 V / 8000mAh  x Power Station, 1 x Câble de connexion, 1 x AC 100-240 V Alimentation du connecteur mural, 1 x câble12 V, 1 x manuel d'utilisation.
Dimension: L= x l= x Ht=  ; Poids net = 3kg</t>
  </si>
  <si>
    <t>Climatiseur 2cv smart/nasco blanc avec capacité de refroidissement : 18000BTU/h ; tension: 220-240V ; fréquence : 50Hz + grille de protection pour condensateur</t>
  </si>
  <si>
    <t>Rouleau de cable auto déroulable 50m</t>
  </si>
  <si>
    <t>Coffret électrique et sécurité y compris alimentation complète dans le camion</t>
  </si>
  <si>
    <t>Chargeur de batterie 12V 110AH</t>
  </si>
  <si>
    <t>Lampe stylo d'examen led</t>
  </si>
  <si>
    <t>SECURITE INCENDIE</t>
  </si>
  <si>
    <t>Groupe électrogène avec coffre 6kva + rallonge 50m</t>
  </si>
  <si>
    <t>Extincteur à poudre CO2 1kg</t>
  </si>
  <si>
    <t xml:space="preserve">Détecteur de fumé </t>
  </si>
  <si>
    <t>5</t>
  </si>
  <si>
    <t>5,1</t>
  </si>
  <si>
    <t>5,2</t>
  </si>
  <si>
    <t>5,3</t>
  </si>
  <si>
    <t>5,4</t>
  </si>
  <si>
    <t>5,5</t>
  </si>
  <si>
    <t>5,6</t>
  </si>
  <si>
    <t>5,7</t>
  </si>
  <si>
    <t>5,8</t>
  </si>
  <si>
    <t>5,9</t>
  </si>
  <si>
    <t>5,10</t>
  </si>
  <si>
    <t>5,11</t>
  </si>
  <si>
    <t>5,12</t>
  </si>
  <si>
    <t>6</t>
  </si>
  <si>
    <t>6,1</t>
  </si>
  <si>
    <t>6,2</t>
  </si>
  <si>
    <t xml:space="preserve">Meuble de rangement avec tiroirs 4 rangées  sous lit de consultation
Dimension: 200x85cm </t>
  </si>
  <si>
    <t>FOURNITURE ET POSE D'UNE CELLULE ISOTHERME SUR UN CAMION CHASSIS EN TROIS (3) COMPARTIMENTS AMENAGES EN CABINET MEDICAL</t>
  </si>
  <si>
    <t>TVA 18% NON FACTUREE</t>
  </si>
  <si>
    <t>NET A PAYER</t>
  </si>
  <si>
    <t>TOTAL HORS TAXE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</si>
</sst>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\ _€_-;\-* #,##0.00\ _€_-;_-* &quot;-&quot;??\ _€_-;_-@_-"/>
    <numFmt numFmtId="166" formatCode="_-* #,##0\ _€_-;\-* #,##0\ _€_-;_-* &quot;-&quot;??\ _€_-;_-@_-"/>
  </numFmts>
  <fonts count="10" x14ac:knownFonts="1">
    <font>
      <sz val="11"/>
      <color theme="1"/>
      <name val="Aptos Narrow"/>
      <family val="2"/>
      <scheme val="minor"/>
    </font>
    <font>
      <sz val="9"/>
      <name val="Century Gothic"/>
      <family val="2"/>
    </font>
    <font>
      <b/>
      <sz val="9"/>
      <color theme="3"/>
      <name val="Century Gothic"/>
      <family val="2"/>
    </font>
    <font>
      <b/>
      <sz val="11"/>
      <color theme="3"/>
      <name val="Century Gothic"/>
      <family val="2"/>
    </font>
    <font>
      <sz val="10"/>
      <name val="Arial"/>
      <family val="2"/>
    </font>
    <font>
      <b/>
      <sz val="9"/>
      <color theme="5" tint="-0.249977111117893"/>
      <name val="Century Gothic"/>
      <family val="2"/>
    </font>
    <font>
      <b/>
      <sz val="9"/>
      <name val="Century Gothic"/>
      <family val="2"/>
    </font>
    <font>
      <b/>
      <sz val="9"/>
      <name val="Aptos Narrow"/>
      <family val="2"/>
    </font>
    <font>
      <sz val="9"/>
      <name val="Aptos Narrow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mediumGray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</cellStyleXfs>
  <cellXfs count="9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center"/>
    </xf>
    <xf numFmtId="166" fontId="5" fillId="0" borderId="0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5" fontId="5" fillId="0" borderId="7" xfId="1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center" vertical="center"/>
    </xf>
    <xf numFmtId="166" fontId="5" fillId="0" borderId="7" xfId="1" applyNumberFormat="1" applyFont="1" applyBorder="1" applyAlignment="1">
      <alignment horizontal="center" vertical="center"/>
    </xf>
    <xf numFmtId="166" fontId="5" fillId="0" borderId="8" xfId="1" applyNumberFormat="1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165" fontId="5" fillId="2" borderId="11" xfId="1" applyFont="1" applyFill="1" applyBorder="1" applyAlignment="1">
      <alignment horizontal="center" vertical="center"/>
    </xf>
    <xf numFmtId="164" fontId="5" fillId="2" borderId="11" xfId="1" applyNumberFormat="1" applyFont="1" applyFill="1" applyBorder="1" applyAlignment="1">
      <alignment horizontal="center" vertical="center"/>
    </xf>
    <xf numFmtId="166" fontId="5" fillId="2" borderId="11" xfId="1" applyNumberFormat="1" applyFont="1" applyFill="1" applyBorder="1" applyAlignment="1">
      <alignment horizontal="center" vertical="center"/>
    </xf>
    <xf numFmtId="166" fontId="5" fillId="2" borderId="12" xfId="1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5" fontId="5" fillId="0" borderId="15" xfId="1" applyFont="1" applyFill="1" applyBorder="1" applyAlignment="1">
      <alignment horizontal="center" vertical="center"/>
    </xf>
    <xf numFmtId="164" fontId="5" fillId="0" borderId="15" xfId="1" applyNumberFormat="1" applyFont="1" applyFill="1" applyBorder="1" applyAlignment="1">
      <alignment horizontal="center" vertical="center"/>
    </xf>
    <xf numFmtId="166" fontId="5" fillId="0" borderId="15" xfId="1" applyNumberFormat="1" applyFont="1" applyFill="1" applyBorder="1" applyAlignment="1">
      <alignment horizontal="center" vertical="center"/>
    </xf>
    <xf numFmtId="166" fontId="5" fillId="0" borderId="16" xfId="1" applyNumberFormat="1" applyFont="1" applyFill="1" applyBorder="1" applyAlignment="1">
      <alignment horizontal="center" vertical="center" wrapText="1"/>
    </xf>
    <xf numFmtId="0" fontId="1" fillId="0" borderId="5" xfId="0" applyFont="1" applyBorder="1"/>
    <xf numFmtId="0" fontId="6" fillId="3" borderId="17" xfId="2" applyFont="1" applyFill="1" applyBorder="1" applyAlignment="1">
      <alignment wrapText="1"/>
    </xf>
    <xf numFmtId="0" fontId="1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164" fontId="1" fillId="3" borderId="19" xfId="0" applyNumberFormat="1" applyFont="1" applyFill="1" applyBorder="1" applyAlignment="1">
      <alignment horizontal="center" vertical="center"/>
    </xf>
    <xf numFmtId="3" fontId="1" fillId="3" borderId="7" xfId="0" applyNumberFormat="1" applyFont="1" applyFill="1" applyBorder="1" applyAlignment="1">
      <alignment horizontal="right" vertical="center" indent="1"/>
    </xf>
    <xf numFmtId="3" fontId="1" fillId="3" borderId="20" xfId="0" applyNumberFormat="1" applyFont="1" applyFill="1" applyBorder="1" applyAlignment="1">
      <alignment horizontal="center" vertical="center"/>
    </xf>
    <xf numFmtId="0" fontId="6" fillId="0" borderId="0" xfId="0" applyFont="1"/>
    <xf numFmtId="3" fontId="1" fillId="3" borderId="21" xfId="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right"/>
    </xf>
    <xf numFmtId="49" fontId="6" fillId="0" borderId="7" xfId="0" applyNumberFormat="1" applyFont="1" applyBorder="1" applyAlignment="1">
      <alignment horizontal="right"/>
    </xf>
    <xf numFmtId="49" fontId="6" fillId="0" borderId="22" xfId="0" applyNumberFormat="1" applyFont="1" applyBorder="1" applyAlignment="1">
      <alignment horizontal="right"/>
    </xf>
    <xf numFmtId="49" fontId="6" fillId="0" borderId="15" xfId="0" applyNumberFormat="1" applyFont="1" applyBorder="1" applyAlignment="1">
      <alignment horizontal="right"/>
    </xf>
    <xf numFmtId="164" fontId="6" fillId="0" borderId="15" xfId="0" applyNumberFormat="1" applyFont="1" applyBorder="1" applyAlignment="1">
      <alignment horizontal="right"/>
    </xf>
    <xf numFmtId="0" fontId="1" fillId="0" borderId="23" xfId="0" applyFont="1" applyBorder="1"/>
    <xf numFmtId="0" fontId="6" fillId="4" borderId="24" xfId="0" applyFont="1" applyFill="1" applyBorder="1" applyAlignment="1">
      <alignment horizontal="right"/>
    </xf>
    <xf numFmtId="0" fontId="6" fillId="4" borderId="24" xfId="0" applyFont="1" applyFill="1" applyBorder="1" applyAlignment="1">
      <alignment horizontal="center"/>
    </xf>
    <xf numFmtId="164" fontId="6" fillId="4" borderId="24" xfId="0" applyNumberFormat="1" applyFont="1" applyFill="1" applyBorder="1" applyAlignment="1">
      <alignment horizontal="center"/>
    </xf>
    <xf numFmtId="166" fontId="6" fillId="4" borderId="25" xfId="1" applyNumberFormat="1" applyFont="1" applyFill="1" applyBorder="1" applyAlignment="1">
      <alignment horizontal="center"/>
    </xf>
    <xf numFmtId="3" fontId="6" fillId="4" borderId="26" xfId="1" applyNumberFormat="1" applyFont="1" applyFill="1" applyBorder="1" applyAlignment="1">
      <alignment horizontal="center"/>
    </xf>
    <xf numFmtId="0" fontId="1" fillId="0" borderId="18" xfId="0" applyFont="1" applyBorder="1" applyAlignment="1">
      <alignment horizontal="right"/>
    </xf>
    <xf numFmtId="0" fontId="1" fillId="0" borderId="18" xfId="0" applyFont="1" applyBorder="1"/>
    <xf numFmtId="164" fontId="1" fillId="0" borderId="18" xfId="0" applyNumberFormat="1" applyFont="1" applyBorder="1"/>
    <xf numFmtId="0" fontId="1" fillId="0" borderId="6" xfId="0" applyFont="1" applyBorder="1"/>
    <xf numFmtId="3" fontId="1" fillId="0" borderId="8" xfId="0" applyNumberFormat="1" applyFont="1" applyBorder="1" applyAlignment="1">
      <alignment horizontal="center"/>
    </xf>
    <xf numFmtId="0" fontId="6" fillId="0" borderId="5" xfId="0" applyFont="1" applyBorder="1"/>
    <xf numFmtId="0" fontId="6" fillId="0" borderId="18" xfId="0" applyFont="1" applyBorder="1" applyAlignment="1">
      <alignment horizontal="right"/>
    </xf>
    <xf numFmtId="0" fontId="6" fillId="0" borderId="18" xfId="0" applyFont="1" applyBorder="1"/>
    <xf numFmtId="164" fontId="6" fillId="0" borderId="18" xfId="0" applyNumberFormat="1" applyFont="1" applyBorder="1"/>
    <xf numFmtId="0" fontId="6" fillId="0" borderId="6" xfId="0" applyFont="1" applyBorder="1"/>
    <xf numFmtId="3" fontId="6" fillId="0" borderId="8" xfId="0" applyNumberFormat="1" applyFont="1" applyBorder="1" applyAlignment="1">
      <alignment horizontal="center"/>
    </xf>
    <xf numFmtId="0" fontId="1" fillId="0" borderId="9" xfId="0" applyFont="1" applyBorder="1"/>
    <xf numFmtId="0" fontId="1" fillId="0" borderId="27" xfId="0" applyFont="1" applyBorder="1" applyAlignment="1">
      <alignment horizontal="center"/>
    </xf>
    <xf numFmtId="165" fontId="1" fillId="0" borderId="27" xfId="1" applyFont="1" applyBorder="1" applyAlignment="1">
      <alignment horizontal="center"/>
    </xf>
    <xf numFmtId="164" fontId="1" fillId="0" borderId="27" xfId="1" applyNumberFormat="1" applyFont="1" applyBorder="1" applyAlignment="1">
      <alignment horizontal="center"/>
    </xf>
    <xf numFmtId="166" fontId="1" fillId="0" borderId="10" xfId="1" applyNumberFormat="1" applyFont="1" applyBorder="1" applyAlignment="1">
      <alignment horizontal="center"/>
    </xf>
    <xf numFmtId="3" fontId="1" fillId="0" borderId="12" xfId="1" applyNumberFormat="1" applyFont="1" applyBorder="1" applyAlignment="1">
      <alignment horizontal="center"/>
    </xf>
    <xf numFmtId="3" fontId="1" fillId="0" borderId="20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left" vertical="center"/>
    </xf>
    <xf numFmtId="0" fontId="1" fillId="3" borderId="31" xfId="2" applyFont="1" applyFill="1" applyBorder="1" applyAlignment="1">
      <alignment wrapText="1"/>
    </xf>
    <xf numFmtId="4" fontId="1" fillId="3" borderId="19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4" fontId="1" fillId="0" borderId="19" xfId="0" applyNumberFormat="1" applyFont="1" applyBorder="1" applyAlignment="1">
      <alignment horizontal="center" vertical="center"/>
    </xf>
    <xf numFmtId="4" fontId="1" fillId="3" borderId="33" xfId="0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left" wrapText="1"/>
    </xf>
    <xf numFmtId="49" fontId="1" fillId="0" borderId="1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left"/>
    </xf>
    <xf numFmtId="0" fontId="1" fillId="0" borderId="7" xfId="0" applyFont="1" applyBorder="1" applyAlignment="1">
      <alignment wrapText="1"/>
    </xf>
    <xf numFmtId="49" fontId="1" fillId="0" borderId="6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wrapText="1"/>
    </xf>
    <xf numFmtId="49" fontId="6" fillId="0" borderId="6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right"/>
    </xf>
    <xf numFmtId="49" fontId="1" fillId="0" borderId="22" xfId="0" applyNumberFormat="1" applyFont="1" applyBorder="1" applyAlignment="1">
      <alignment horizontal="right"/>
    </xf>
    <xf numFmtId="0" fontId="1" fillId="0" borderId="5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34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</cellXfs>
  <cellStyles count="4">
    <cellStyle name="_x0004_" xfId="3" xr:uid="{4E8923A9-BBD3-44A1-99BD-5F9E27EFA87A}"/>
    <cellStyle name="Milliers 2 2" xfId="1" xr:uid="{08D884A9-2C02-49BC-9811-17DDB7C161BA}"/>
    <cellStyle name="Normal" xfId="0" builtinId="0"/>
    <cellStyle name="Normal 2" xfId="2" xr:uid="{601631B0-ED4B-4A39-A612-350F3D5234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81A9F-117A-4E54-B9D2-DCF87C63AB42}">
  <sheetPr>
    <tabColor rgb="FF92D050"/>
  </sheetPr>
  <dimension ref="A1:J61"/>
  <sheetViews>
    <sheetView tabSelected="1" workbookViewId="0">
      <selection activeCell="F1" sqref="F1"/>
    </sheetView>
  </sheetViews>
  <sheetFormatPr baseColWidth="10" defaultColWidth="11.453125" defaultRowHeight="11.5" x14ac:dyDescent="0.25"/>
  <cols>
    <col min="1" max="1" width="5.6328125" style="1" customWidth="1"/>
    <col min="2" max="2" width="56.54296875" style="1" customWidth="1"/>
    <col min="3" max="3" width="5.6328125" style="1" customWidth="1"/>
    <col min="4" max="4" width="9.453125" style="2" customWidth="1"/>
    <col min="5" max="5" width="16.08984375" style="1" customWidth="1"/>
    <col min="6" max="6" width="16.90625" style="1" customWidth="1"/>
    <col min="7" max="7" width="6.6328125" style="1" customWidth="1"/>
    <col min="8" max="8" width="33.54296875" style="1" customWidth="1"/>
    <col min="9" max="9" width="11.36328125" style="1" customWidth="1"/>
    <col min="10" max="10" width="10.6328125" style="1" bestFit="1" customWidth="1"/>
    <col min="11" max="16384" width="11.453125" style="1"/>
  </cols>
  <sheetData>
    <row r="1" spans="1:10" ht="12" thickBot="1" x14ac:dyDescent="0.3">
      <c r="G1" s="3"/>
    </row>
    <row r="2" spans="1:10" ht="35.4" customHeight="1" thickBot="1" x14ac:dyDescent="0.35">
      <c r="A2" s="91" t="s">
        <v>69</v>
      </c>
      <c r="B2" s="92"/>
      <c r="C2" s="92"/>
      <c r="D2" s="92"/>
      <c r="E2" s="92"/>
      <c r="F2" s="93"/>
      <c r="G2" s="3"/>
    </row>
    <row r="3" spans="1:10" x14ac:dyDescent="0.25">
      <c r="G3" s="4"/>
    </row>
    <row r="4" spans="1:10" ht="14.5" thickBot="1" x14ac:dyDescent="0.35">
      <c r="B4" s="94"/>
      <c r="C4" s="94"/>
      <c r="D4" s="94"/>
      <c r="E4" s="94"/>
      <c r="F4" s="94"/>
      <c r="G4" s="4"/>
    </row>
    <row r="5" spans="1:10" x14ac:dyDescent="0.25">
      <c r="A5" s="5"/>
      <c r="B5" s="6"/>
      <c r="C5" s="7"/>
      <c r="D5" s="8"/>
      <c r="E5" s="7"/>
      <c r="F5" s="9"/>
      <c r="G5" s="4"/>
    </row>
    <row r="6" spans="1:10" x14ac:dyDescent="0.25">
      <c r="A6" s="10" t="s">
        <v>0</v>
      </c>
      <c r="B6" s="11" t="s">
        <v>1</v>
      </c>
      <c r="C6" s="12" t="s">
        <v>2</v>
      </c>
      <c r="D6" s="13" t="s">
        <v>3</v>
      </c>
      <c r="E6" s="14" t="s">
        <v>4</v>
      </c>
      <c r="F6" s="15" t="s">
        <v>5</v>
      </c>
    </row>
    <row r="7" spans="1:10" ht="12" thickBot="1" x14ac:dyDescent="0.3">
      <c r="A7" s="16"/>
      <c r="B7" s="17"/>
      <c r="C7" s="18"/>
      <c r="D7" s="19"/>
      <c r="E7" s="20"/>
      <c r="F7" s="21"/>
    </row>
    <row r="8" spans="1:10" x14ac:dyDescent="0.25">
      <c r="A8" s="22"/>
      <c r="B8" s="23"/>
      <c r="C8" s="24"/>
      <c r="D8" s="25"/>
      <c r="E8" s="26"/>
      <c r="F8" s="27"/>
    </row>
    <row r="9" spans="1:10" x14ac:dyDescent="0.25">
      <c r="A9" s="95">
        <v>1</v>
      </c>
      <c r="B9" s="71" t="s">
        <v>7</v>
      </c>
      <c r="C9" s="24"/>
      <c r="D9" s="25"/>
      <c r="E9" s="26"/>
      <c r="F9" s="27"/>
    </row>
    <row r="10" spans="1:10" ht="92.5" x14ac:dyDescent="0.25">
      <c r="A10" s="96"/>
      <c r="B10" s="29" t="s">
        <v>28</v>
      </c>
      <c r="C10" s="30"/>
      <c r="D10" s="31"/>
      <c r="E10" s="32"/>
      <c r="F10" s="33"/>
    </row>
    <row r="11" spans="1:10" ht="46" x14ac:dyDescent="0.25">
      <c r="A11" s="28">
        <v>1.1000000000000001</v>
      </c>
      <c r="B11" s="72" t="s">
        <v>16</v>
      </c>
      <c r="C11" s="36" t="s">
        <v>8</v>
      </c>
      <c r="D11" s="75">
        <v>85</v>
      </c>
      <c r="E11" s="32"/>
      <c r="F11" s="70"/>
    </row>
    <row r="12" spans="1:10" ht="34.5" x14ac:dyDescent="0.25">
      <c r="A12" s="28">
        <v>1.2</v>
      </c>
      <c r="B12" s="35" t="s">
        <v>9</v>
      </c>
      <c r="C12" s="36" t="s">
        <v>6</v>
      </c>
      <c r="D12" s="73">
        <v>1</v>
      </c>
      <c r="E12" s="38"/>
      <c r="F12" s="39"/>
    </row>
    <row r="13" spans="1:10" x14ac:dyDescent="0.25">
      <c r="A13" s="28">
        <v>1.3</v>
      </c>
      <c r="B13" s="35" t="s">
        <v>12</v>
      </c>
      <c r="C13" s="36" t="s">
        <v>10</v>
      </c>
      <c r="D13" s="73">
        <v>20</v>
      </c>
      <c r="E13" s="38"/>
      <c r="F13" s="39"/>
    </row>
    <row r="14" spans="1:10" ht="23" x14ac:dyDescent="0.25">
      <c r="A14" s="28">
        <v>1.4</v>
      </c>
      <c r="B14" s="35" t="s">
        <v>14</v>
      </c>
      <c r="C14" s="36" t="s">
        <v>13</v>
      </c>
      <c r="D14" s="73">
        <v>2</v>
      </c>
      <c r="E14" s="38"/>
      <c r="F14" s="39"/>
      <c r="H14" s="40"/>
      <c r="I14" s="40"/>
      <c r="J14" s="40"/>
    </row>
    <row r="15" spans="1:10" ht="12" x14ac:dyDescent="0.25">
      <c r="A15" s="28">
        <v>1.5</v>
      </c>
      <c r="B15" s="35" t="s">
        <v>27</v>
      </c>
      <c r="C15" s="36" t="s">
        <v>8</v>
      </c>
      <c r="D15" s="73">
        <v>25</v>
      </c>
      <c r="E15" s="38"/>
      <c r="F15" s="39"/>
      <c r="H15" s="40"/>
      <c r="I15" s="40"/>
      <c r="J15" s="40"/>
    </row>
    <row r="16" spans="1:10" x14ac:dyDescent="0.25">
      <c r="A16" s="28"/>
      <c r="B16" s="35"/>
      <c r="C16" s="36"/>
      <c r="D16" s="73"/>
      <c r="E16" s="38"/>
      <c r="F16" s="39"/>
      <c r="H16" s="40"/>
      <c r="I16" s="40"/>
      <c r="J16" s="40"/>
    </row>
    <row r="17" spans="1:6" ht="23" x14ac:dyDescent="0.25">
      <c r="A17" s="58">
        <v>2</v>
      </c>
      <c r="B17" s="34" t="s">
        <v>18</v>
      </c>
      <c r="C17" s="36"/>
      <c r="D17" s="73"/>
      <c r="E17" s="38"/>
      <c r="F17" s="39"/>
    </row>
    <row r="18" spans="1:6" ht="34.5" x14ac:dyDescent="0.25">
      <c r="A18" s="28">
        <v>2.1</v>
      </c>
      <c r="B18" s="35" t="s">
        <v>11</v>
      </c>
      <c r="C18" s="36" t="s">
        <v>10</v>
      </c>
      <c r="D18" s="73">
        <v>35</v>
      </c>
      <c r="E18" s="38"/>
      <c r="F18" s="39"/>
    </row>
    <row r="19" spans="1:6" x14ac:dyDescent="0.25">
      <c r="A19" s="28">
        <v>2.2000000000000002</v>
      </c>
      <c r="B19" s="35" t="s">
        <v>15</v>
      </c>
      <c r="C19" s="36" t="s">
        <v>10</v>
      </c>
      <c r="D19" s="73">
        <v>2.5</v>
      </c>
      <c r="E19" s="38"/>
      <c r="F19" s="39"/>
    </row>
    <row r="20" spans="1:6" ht="23" x14ac:dyDescent="0.25">
      <c r="A20" s="28">
        <v>2.2999999999999998</v>
      </c>
      <c r="B20" s="35" t="s">
        <v>19</v>
      </c>
      <c r="C20" s="36" t="s">
        <v>13</v>
      </c>
      <c r="D20" s="73">
        <v>3</v>
      </c>
      <c r="E20" s="38"/>
      <c r="F20" s="39"/>
    </row>
    <row r="21" spans="1:6" x14ac:dyDescent="0.25">
      <c r="A21" s="28">
        <v>2.4</v>
      </c>
      <c r="B21" s="35" t="s">
        <v>17</v>
      </c>
      <c r="C21" s="36" t="s">
        <v>13</v>
      </c>
      <c r="D21" s="73">
        <v>3</v>
      </c>
      <c r="E21" s="38"/>
      <c r="F21" s="39"/>
    </row>
    <row r="22" spans="1:6" ht="34.5" x14ac:dyDescent="0.25">
      <c r="A22" s="28">
        <v>2.5</v>
      </c>
      <c r="B22" s="35" t="s">
        <v>20</v>
      </c>
      <c r="C22" s="36" t="s">
        <v>13</v>
      </c>
      <c r="D22" s="73">
        <v>3</v>
      </c>
      <c r="E22" s="38"/>
      <c r="F22" s="39"/>
    </row>
    <row r="23" spans="1:6" x14ac:dyDescent="0.25">
      <c r="A23" s="28"/>
      <c r="B23" s="35"/>
      <c r="C23" s="30"/>
      <c r="D23" s="73"/>
      <c r="E23" s="38"/>
      <c r="F23" s="39"/>
    </row>
    <row r="24" spans="1:6" x14ac:dyDescent="0.25">
      <c r="A24" s="58">
        <v>3</v>
      </c>
      <c r="B24" s="34" t="s">
        <v>21</v>
      </c>
      <c r="C24" s="30"/>
      <c r="D24" s="37"/>
      <c r="E24" s="38"/>
      <c r="F24" s="39"/>
    </row>
    <row r="25" spans="1:6" x14ac:dyDescent="0.25">
      <c r="A25" s="28">
        <v>3.1</v>
      </c>
      <c r="B25" s="35" t="s">
        <v>22</v>
      </c>
      <c r="C25" s="36" t="s">
        <v>13</v>
      </c>
      <c r="D25" s="73">
        <v>2</v>
      </c>
      <c r="E25" s="38"/>
      <c r="F25" s="39"/>
    </row>
    <row r="26" spans="1:6" ht="23" x14ac:dyDescent="0.25">
      <c r="A26" s="89">
        <v>3.2</v>
      </c>
      <c r="B26" s="74" t="s">
        <v>68</v>
      </c>
      <c r="C26" s="36" t="s">
        <v>6</v>
      </c>
      <c r="D26" s="73">
        <v>1</v>
      </c>
      <c r="E26" s="38"/>
      <c r="F26" s="39"/>
    </row>
    <row r="27" spans="1:6" ht="34.5" x14ac:dyDescent="0.25">
      <c r="A27" s="28">
        <v>3.3</v>
      </c>
      <c r="B27" s="35" t="s">
        <v>26</v>
      </c>
      <c r="C27" s="36" t="s">
        <v>13</v>
      </c>
      <c r="D27" s="73">
        <v>3</v>
      </c>
      <c r="E27" s="38"/>
      <c r="F27" s="39"/>
    </row>
    <row r="28" spans="1:6" x14ac:dyDescent="0.25">
      <c r="A28" s="28">
        <v>3.4</v>
      </c>
      <c r="B28" s="35" t="s">
        <v>23</v>
      </c>
      <c r="C28" s="30" t="s">
        <v>13</v>
      </c>
      <c r="D28" s="73">
        <v>3</v>
      </c>
      <c r="E28" s="38"/>
      <c r="F28" s="39"/>
    </row>
    <row r="29" spans="1:6" x14ac:dyDescent="0.25">
      <c r="A29" s="28">
        <v>3.5</v>
      </c>
      <c r="B29" s="35" t="s">
        <v>25</v>
      </c>
      <c r="C29" s="30" t="s">
        <v>13</v>
      </c>
      <c r="D29" s="73">
        <v>5</v>
      </c>
      <c r="E29" s="38"/>
      <c r="F29" s="41"/>
    </row>
    <row r="30" spans="1:6" ht="23" x14ac:dyDescent="0.25">
      <c r="A30" s="28">
        <v>3.6</v>
      </c>
      <c r="B30" s="35" t="s">
        <v>24</v>
      </c>
      <c r="C30" s="36" t="s">
        <v>13</v>
      </c>
      <c r="D30" s="73">
        <v>3</v>
      </c>
      <c r="E30" s="38"/>
      <c r="F30" s="41"/>
    </row>
    <row r="31" spans="1:6" ht="12" x14ac:dyDescent="0.25">
      <c r="A31" s="28">
        <v>3.7</v>
      </c>
      <c r="B31" s="35" t="s">
        <v>30</v>
      </c>
      <c r="C31" s="36" t="s">
        <v>8</v>
      </c>
      <c r="D31" s="73">
        <v>25</v>
      </c>
      <c r="E31" s="38"/>
      <c r="F31" s="41"/>
    </row>
    <row r="32" spans="1:6" x14ac:dyDescent="0.25">
      <c r="A32" s="28"/>
      <c r="B32" s="35"/>
      <c r="C32" s="30"/>
      <c r="D32" s="73"/>
      <c r="E32" s="38"/>
      <c r="F32" s="41"/>
    </row>
    <row r="33" spans="1:9" x14ac:dyDescent="0.25">
      <c r="A33" s="58">
        <v>4</v>
      </c>
      <c r="B33" s="34" t="s">
        <v>29</v>
      </c>
      <c r="C33" s="30"/>
      <c r="D33" s="73"/>
      <c r="E33" s="38"/>
      <c r="F33" s="41"/>
    </row>
    <row r="34" spans="1:9" ht="23" x14ac:dyDescent="0.25">
      <c r="A34" s="28">
        <v>4.0999999999999996</v>
      </c>
      <c r="B34" s="35" t="s">
        <v>32</v>
      </c>
      <c r="C34" s="36" t="s">
        <v>6</v>
      </c>
      <c r="D34" s="73">
        <v>1</v>
      </c>
      <c r="E34" s="38"/>
      <c r="F34" s="41"/>
    </row>
    <row r="35" spans="1:9" ht="23" x14ac:dyDescent="0.25">
      <c r="A35" s="28">
        <v>4.2</v>
      </c>
      <c r="B35" s="35" t="s">
        <v>31</v>
      </c>
      <c r="C35" s="36" t="s">
        <v>13</v>
      </c>
      <c r="D35" s="73">
        <v>3</v>
      </c>
      <c r="E35" s="38"/>
      <c r="F35" s="41"/>
    </row>
    <row r="36" spans="1:9" x14ac:dyDescent="0.25">
      <c r="A36" s="28">
        <v>4.3</v>
      </c>
      <c r="B36" s="35" t="s">
        <v>33</v>
      </c>
      <c r="C36" s="30" t="s">
        <v>6</v>
      </c>
      <c r="D36" s="73">
        <v>1</v>
      </c>
      <c r="E36" s="38"/>
      <c r="F36" s="41"/>
    </row>
    <row r="37" spans="1:9" x14ac:dyDescent="0.25">
      <c r="A37" s="28">
        <v>4.4000000000000004</v>
      </c>
      <c r="B37" s="35" t="s">
        <v>34</v>
      </c>
      <c r="C37" s="30" t="s">
        <v>6</v>
      </c>
      <c r="D37" s="73">
        <v>1</v>
      </c>
      <c r="E37" s="38"/>
      <c r="F37" s="41"/>
    </row>
    <row r="38" spans="1:9" x14ac:dyDescent="0.25">
      <c r="A38" s="28">
        <v>4.5</v>
      </c>
      <c r="B38" s="80" t="s">
        <v>39</v>
      </c>
      <c r="C38" s="30" t="s">
        <v>13</v>
      </c>
      <c r="D38" s="73">
        <v>1</v>
      </c>
      <c r="E38" s="38"/>
      <c r="F38" s="41"/>
    </row>
    <row r="39" spans="1:9" x14ac:dyDescent="0.25">
      <c r="A39" s="28"/>
      <c r="C39" s="30"/>
      <c r="D39" s="73"/>
      <c r="E39" s="38"/>
      <c r="F39" s="41"/>
    </row>
    <row r="40" spans="1:9" x14ac:dyDescent="0.25">
      <c r="A40" s="42" t="s">
        <v>52</v>
      </c>
      <c r="B40" s="34" t="s">
        <v>35</v>
      </c>
      <c r="C40" s="43"/>
      <c r="D40" s="73"/>
      <c r="E40" s="43"/>
      <c r="F40" s="41"/>
    </row>
    <row r="41" spans="1:9" ht="23" x14ac:dyDescent="0.25">
      <c r="A41" s="87" t="s">
        <v>53</v>
      </c>
      <c r="B41" s="77" t="s">
        <v>36</v>
      </c>
      <c r="C41" s="78" t="s">
        <v>13</v>
      </c>
      <c r="D41" s="76">
        <v>2</v>
      </c>
      <c r="E41" s="45"/>
      <c r="F41" s="41"/>
    </row>
    <row r="42" spans="1:9" ht="23" x14ac:dyDescent="0.25">
      <c r="A42" s="87" t="s">
        <v>54</v>
      </c>
      <c r="B42" s="77" t="s">
        <v>37</v>
      </c>
      <c r="C42" s="78" t="s">
        <v>6</v>
      </c>
      <c r="D42" s="76">
        <v>1</v>
      </c>
      <c r="E42" s="45"/>
      <c r="F42" s="41"/>
      <c r="H42" s="90"/>
      <c r="I42" s="90"/>
    </row>
    <row r="43" spans="1:9" ht="14.5" x14ac:dyDescent="0.25">
      <c r="A43" s="87" t="s">
        <v>55</v>
      </c>
      <c r="B43" s="79" t="s">
        <v>38</v>
      </c>
      <c r="C43" s="78" t="s">
        <v>13</v>
      </c>
      <c r="D43" s="76">
        <v>6</v>
      </c>
      <c r="E43" s="45"/>
      <c r="F43" s="41"/>
      <c r="H43" s="83"/>
      <c r="I43" s="84"/>
    </row>
    <row r="44" spans="1:9" ht="14.5" x14ac:dyDescent="0.25">
      <c r="A44" s="87" t="s">
        <v>56</v>
      </c>
      <c r="B44" s="81" t="s">
        <v>40</v>
      </c>
      <c r="C44" s="78" t="s">
        <v>13</v>
      </c>
      <c r="D44" s="76">
        <v>10</v>
      </c>
      <c r="E44" s="45"/>
      <c r="F44" s="41"/>
      <c r="H44" s="83"/>
      <c r="I44" s="84"/>
    </row>
    <row r="45" spans="1:9" ht="14.4" customHeight="1" x14ac:dyDescent="0.25">
      <c r="A45" s="87" t="s">
        <v>57</v>
      </c>
      <c r="B45" s="81" t="s">
        <v>41</v>
      </c>
      <c r="C45" s="78" t="s">
        <v>13</v>
      </c>
      <c r="D45" s="76">
        <v>5</v>
      </c>
      <c r="E45" s="45"/>
      <c r="F45" s="41"/>
      <c r="H45" s="90"/>
      <c r="I45" s="90"/>
    </row>
    <row r="46" spans="1:9" ht="34.5" x14ac:dyDescent="0.25">
      <c r="A46" s="87" t="s">
        <v>58</v>
      </c>
      <c r="B46" s="77" t="s">
        <v>43</v>
      </c>
      <c r="C46" s="78" t="s">
        <v>13</v>
      </c>
      <c r="D46" s="76">
        <v>2</v>
      </c>
      <c r="E46" s="45"/>
      <c r="F46" s="41"/>
      <c r="H46" s="83"/>
      <c r="I46" s="84"/>
    </row>
    <row r="47" spans="1:9" ht="69" x14ac:dyDescent="0.25">
      <c r="A47" s="87" t="s">
        <v>59</v>
      </c>
      <c r="B47" s="77" t="s">
        <v>42</v>
      </c>
      <c r="C47" s="78" t="s">
        <v>13</v>
      </c>
      <c r="D47" s="76">
        <v>1</v>
      </c>
      <c r="E47" s="45"/>
      <c r="F47" s="41"/>
      <c r="H47" s="83"/>
      <c r="I47" s="84"/>
    </row>
    <row r="48" spans="1:9" ht="14.5" x14ac:dyDescent="0.25">
      <c r="A48" s="87" t="s">
        <v>60</v>
      </c>
      <c r="B48" s="79" t="s">
        <v>44</v>
      </c>
      <c r="C48" s="78" t="s">
        <v>13</v>
      </c>
      <c r="D48" s="76">
        <v>1</v>
      </c>
      <c r="E48" s="45"/>
      <c r="F48" s="41"/>
      <c r="H48" s="83"/>
      <c r="I48" s="84"/>
    </row>
    <row r="49" spans="1:10" ht="23" x14ac:dyDescent="0.25">
      <c r="A49" s="87" t="s">
        <v>61</v>
      </c>
      <c r="B49" s="85" t="s">
        <v>45</v>
      </c>
      <c r="C49" s="78" t="s">
        <v>6</v>
      </c>
      <c r="D49" s="76">
        <v>1</v>
      </c>
      <c r="E49" s="45"/>
      <c r="F49" s="41"/>
      <c r="H49" s="90"/>
      <c r="I49" s="90"/>
    </row>
    <row r="50" spans="1:10" ht="14.5" x14ac:dyDescent="0.25">
      <c r="A50" s="87" t="s">
        <v>62</v>
      </c>
      <c r="B50" s="79" t="s">
        <v>46</v>
      </c>
      <c r="C50" s="78" t="s">
        <v>13</v>
      </c>
      <c r="D50" s="76">
        <v>1</v>
      </c>
      <c r="E50" s="45"/>
      <c r="F50" s="41"/>
      <c r="H50" s="83"/>
      <c r="I50" s="84"/>
    </row>
    <row r="51" spans="1:10" ht="14.5" x14ac:dyDescent="0.25">
      <c r="A51" s="87" t="s">
        <v>63</v>
      </c>
      <c r="B51" s="79" t="s">
        <v>47</v>
      </c>
      <c r="C51" s="78" t="s">
        <v>13</v>
      </c>
      <c r="D51" s="76">
        <v>2</v>
      </c>
      <c r="E51" s="45"/>
      <c r="F51" s="41"/>
      <c r="H51" s="83"/>
      <c r="I51" s="84"/>
    </row>
    <row r="52" spans="1:10" ht="14.5" x14ac:dyDescent="0.25">
      <c r="A52" s="87" t="s">
        <v>64</v>
      </c>
      <c r="B52" s="79" t="s">
        <v>49</v>
      </c>
      <c r="C52" s="78" t="s">
        <v>13</v>
      </c>
      <c r="D52" s="76">
        <v>1</v>
      </c>
      <c r="E52" s="45"/>
      <c r="F52" s="41"/>
      <c r="H52" s="83"/>
      <c r="I52" s="84"/>
    </row>
    <row r="53" spans="1:10" ht="14.5" x14ac:dyDescent="0.25">
      <c r="A53" s="42"/>
      <c r="B53" s="79"/>
      <c r="C53" s="78"/>
      <c r="D53" s="76"/>
      <c r="E53" s="45"/>
      <c r="F53" s="41"/>
      <c r="H53" s="83"/>
      <c r="I53" s="84"/>
    </row>
    <row r="54" spans="1:10" ht="14.5" x14ac:dyDescent="0.25">
      <c r="A54" s="42" t="s">
        <v>65</v>
      </c>
      <c r="B54" s="86" t="s">
        <v>48</v>
      </c>
      <c r="C54" s="78"/>
      <c r="D54" s="76"/>
      <c r="E54" s="45"/>
      <c r="F54" s="41"/>
      <c r="H54" s="83"/>
      <c r="I54" s="84"/>
    </row>
    <row r="55" spans="1:10" ht="14.4" customHeight="1" x14ac:dyDescent="0.25">
      <c r="A55" s="87" t="s">
        <v>66</v>
      </c>
      <c r="B55" s="82" t="s">
        <v>50</v>
      </c>
      <c r="C55" s="78" t="s">
        <v>13</v>
      </c>
      <c r="D55" s="76">
        <v>3</v>
      </c>
      <c r="E55" s="45"/>
      <c r="F55" s="41"/>
      <c r="H55" s="90"/>
      <c r="I55" s="90"/>
    </row>
    <row r="56" spans="1:10" ht="14.4" customHeight="1" x14ac:dyDescent="0.25">
      <c r="A56" s="88" t="s">
        <v>67</v>
      </c>
      <c r="B56" s="82" t="s">
        <v>51</v>
      </c>
      <c r="C56" s="78" t="s">
        <v>13</v>
      </c>
      <c r="D56" s="76">
        <v>3</v>
      </c>
      <c r="E56" s="45"/>
      <c r="F56" s="41"/>
      <c r="H56" s="83"/>
      <c r="I56" s="83"/>
    </row>
    <row r="57" spans="1:10" ht="14.5" x14ac:dyDescent="0.25">
      <c r="A57" s="44"/>
      <c r="B57" s="43"/>
      <c r="C57" s="45"/>
      <c r="D57" s="46"/>
      <c r="E57" s="45"/>
      <c r="F57" s="41"/>
      <c r="H57" s="83"/>
      <c r="I57" s="84"/>
    </row>
    <row r="58" spans="1:10" ht="14.5" x14ac:dyDescent="0.25">
      <c r="A58" s="47"/>
      <c r="B58" s="48" t="s">
        <v>72</v>
      </c>
      <c r="C58" s="49"/>
      <c r="D58" s="50"/>
      <c r="E58" s="51"/>
      <c r="F58" s="52">
        <f>SUM(F12:F57)</f>
        <v>0</v>
      </c>
      <c r="H58" s="83"/>
      <c r="I58" s="84"/>
    </row>
    <row r="59" spans="1:10" ht="14.4" customHeight="1" x14ac:dyDescent="0.25">
      <c r="A59" s="28"/>
      <c r="B59" s="53" t="s">
        <v>70</v>
      </c>
      <c r="C59" s="54"/>
      <c r="D59" s="55"/>
      <c r="E59" s="56"/>
      <c r="F59" s="57">
        <f>F58*0.18</f>
        <v>0</v>
      </c>
      <c r="H59" s="90"/>
      <c r="I59" s="90"/>
    </row>
    <row r="60" spans="1:10" s="40" customFormat="1" ht="14.5" x14ac:dyDescent="0.25">
      <c r="A60" s="58"/>
      <c r="B60" s="59" t="s">
        <v>71</v>
      </c>
      <c r="C60" s="60"/>
      <c r="D60" s="61"/>
      <c r="E60" s="62"/>
      <c r="F60" s="63">
        <f>+F58</f>
        <v>0</v>
      </c>
      <c r="H60" s="83"/>
      <c r="I60" s="84"/>
      <c r="J60" s="1"/>
    </row>
    <row r="61" spans="1:10" ht="15" thickBot="1" x14ac:dyDescent="0.3">
      <c r="A61" s="64"/>
      <c r="B61" s="65"/>
      <c r="C61" s="66"/>
      <c r="D61" s="67"/>
      <c r="E61" s="68"/>
      <c r="F61" s="69"/>
      <c r="H61" s="83"/>
      <c r="I61" s="84"/>
    </row>
  </sheetData>
  <mergeCells count="8">
    <mergeCell ref="H45:I45"/>
    <mergeCell ref="H49:I49"/>
    <mergeCell ref="H55:I55"/>
    <mergeCell ref="H59:I59"/>
    <mergeCell ref="A2:F2"/>
    <mergeCell ref="B4:F4"/>
    <mergeCell ref="A9:A10"/>
    <mergeCell ref="H42:I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alliance civ</dc:creator>
  <cp:lastModifiedBy>M. OUSSOU Kouassi Anicet Ephraïm</cp:lastModifiedBy>
  <dcterms:created xsi:type="dcterms:W3CDTF">2024-03-20T09:27:04Z</dcterms:created>
  <dcterms:modified xsi:type="dcterms:W3CDTF">2024-07-01T10:17:48Z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2024-07-01T10:16:57Z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c11fe1f9-ddb1-481b-9b11-36ca0f4f17e2</vt:lpwstr>
  </property>
  <property fmtid="{D5CDD505-2E9C-101B-9397-08002B2CF9AE}" pid="7" name="MSIP_Label_defa4170-0d19-0005-0004-bc88714345d2_ActionId">
    <vt:lpwstr>b7af461c-5542-4d97-a628-262ba472ddc3</vt:lpwstr>
  </property>
  <property fmtid="{D5CDD505-2E9C-101B-9397-08002B2CF9AE}" pid="8" name="MSIP_Label_defa4170-0d19-0005-0004-bc88714345d2_ContentBits">
    <vt:lpwstr>0</vt:lpwstr>
  </property>
</Properties>
</file>